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tatement" sheetId="1" r:id="rId1"/>
    <sheet name="Notes" sheetId="2" r:id="rId2"/>
  </sheets>
  <definedNames/>
  <calcPr fullCalcOnLoad="1"/>
</workbook>
</file>

<file path=xl/sharedStrings.xml><?xml version="1.0" encoding="utf-8"?>
<sst xmlns="http://schemas.openxmlformats.org/spreadsheetml/2006/main" count="190" uniqueCount="154">
  <si>
    <t>TOMYPAK HOLDINGS BERHAD</t>
  </si>
  <si>
    <t>QUARTERLY REPORT</t>
  </si>
  <si>
    <t>INDIVIDUAL QUARTER</t>
  </si>
  <si>
    <t>CUMULATIVE QUARTER</t>
  </si>
  <si>
    <t xml:space="preserve">CURRENT </t>
  </si>
  <si>
    <t>PRECEDING YEAR</t>
  </si>
  <si>
    <t>CURRENT</t>
  </si>
  <si>
    <t xml:space="preserve">YEAR </t>
  </si>
  <si>
    <t>CORRESPONDING</t>
  </si>
  <si>
    <t>YEAR</t>
  </si>
  <si>
    <t>QUARTER</t>
  </si>
  <si>
    <t>TO DATE</t>
  </si>
  <si>
    <t>PERIOD</t>
  </si>
  <si>
    <t>RM'000</t>
  </si>
  <si>
    <t>(a)</t>
  </si>
  <si>
    <t>(b)</t>
  </si>
  <si>
    <t>Investment income</t>
  </si>
  <si>
    <t>(c)</t>
  </si>
  <si>
    <t>Depreciation and amortisation</t>
  </si>
  <si>
    <t>(d)</t>
  </si>
  <si>
    <t>Exceptional items</t>
  </si>
  <si>
    <t>(e)</t>
  </si>
  <si>
    <t>(f)</t>
  </si>
  <si>
    <t>companies</t>
  </si>
  <si>
    <t>(g)</t>
  </si>
  <si>
    <t>interests and extraordinary items</t>
  </si>
  <si>
    <t>(h)</t>
  </si>
  <si>
    <t>(i)</t>
  </si>
  <si>
    <t xml:space="preserve">      before deducting minority interests</t>
  </si>
  <si>
    <t>(ii) Less minority interests</t>
  </si>
  <si>
    <t>(j)</t>
  </si>
  <si>
    <t>attributable to members of the company</t>
  </si>
  <si>
    <t>(k)</t>
  </si>
  <si>
    <t>(i)    Extraordinary items</t>
  </si>
  <si>
    <t>(ii)   Less minority interests</t>
  </si>
  <si>
    <t>(iii)  Extraordinary items attributable to</t>
  </si>
  <si>
    <t xml:space="preserve">        members of the company</t>
  </si>
  <si>
    <t>(l)</t>
  </si>
  <si>
    <t xml:space="preserve">       ordinary shares) (sen)</t>
  </si>
  <si>
    <t>CONSOLIDATED INCOME STATEMENT</t>
  </si>
  <si>
    <t>(Company No. 337743-W)</t>
  </si>
  <si>
    <t>The figures have not been audited.</t>
  </si>
  <si>
    <t>N/A</t>
  </si>
  <si>
    <t>Secured</t>
  </si>
  <si>
    <t>Unsecured</t>
  </si>
  <si>
    <t>Total</t>
  </si>
  <si>
    <t>Bank overdrafts</t>
  </si>
  <si>
    <t>Bankers' acceptance</t>
  </si>
  <si>
    <t>Bills payable</t>
  </si>
  <si>
    <t>Revolving credit</t>
  </si>
  <si>
    <t>Repayable within twelve months</t>
  </si>
  <si>
    <t>Repayable after twelve months</t>
  </si>
  <si>
    <t>shares held as treasury shares and release of treasury shares for the current period to date.</t>
  </si>
  <si>
    <t>The tenure of Group borrowings classified as short and long term, secured and unsecured are as follows:-</t>
  </si>
  <si>
    <t>(a)  Short Term Borrowings</t>
  </si>
  <si>
    <t>(b) Long Term Borrowings:-</t>
  </si>
  <si>
    <t>Term Loans (secured)</t>
  </si>
  <si>
    <t>(c) All borrowings are denominated in Ringgit Malaysia.</t>
  </si>
  <si>
    <t>Dividend per share (sen)</t>
  </si>
  <si>
    <t>Dividend Description</t>
  </si>
  <si>
    <t>As at end of current Quarter</t>
  </si>
  <si>
    <t>As at preceding financial year end</t>
  </si>
  <si>
    <t>Net tangible assets per share (RM)</t>
  </si>
  <si>
    <t>Revenue</t>
  </si>
  <si>
    <t>Other income</t>
  </si>
  <si>
    <t>Profit/(loss) before finance cost, depreciation</t>
  </si>
  <si>
    <t>and amortisation, exceptional items, income</t>
  </si>
  <si>
    <t>tax, minority interest and extraordinary items</t>
  </si>
  <si>
    <t>Finance Cost</t>
  </si>
  <si>
    <t>Profit/(loss) before income tax, minority</t>
  </si>
  <si>
    <t>interests and extraordinary items.</t>
  </si>
  <si>
    <t>Share of profits and losses of associated</t>
  </si>
  <si>
    <t>Income Tax</t>
  </si>
  <si>
    <t>(i)  Profit/(loss) after income tax</t>
  </si>
  <si>
    <t>Pre-acquisition profit/(loss), if applicable</t>
  </si>
  <si>
    <t>Net profit/(loss) from ordinary activities</t>
  </si>
  <si>
    <t>(m)</t>
  </si>
  <si>
    <t>Net profit/(loss) attributable to members</t>
  </si>
  <si>
    <t>of the company.</t>
  </si>
  <si>
    <t xml:space="preserve">Earnings per share based on 2(m) above </t>
  </si>
  <si>
    <t>after deducting any provision for</t>
  </si>
  <si>
    <t>preference dividends if any:-</t>
  </si>
  <si>
    <t>(a)   Basic (based on</t>
  </si>
  <si>
    <t>(b)  Fully diluted (based on</t>
  </si>
  <si>
    <t>Explanatory Notes</t>
  </si>
  <si>
    <t>computation and basis of consolidation as compared with those adopted in the previous financial statements.</t>
  </si>
  <si>
    <t>Exceptional Item</t>
  </si>
  <si>
    <t>Extraordinary Item</t>
  </si>
  <si>
    <t>Taxation</t>
  </si>
  <si>
    <t>Profit On Sale Of Investments And/Or Properties</t>
  </si>
  <si>
    <t>Purchase And Sale Of Quoted Shares</t>
  </si>
  <si>
    <t>arising therefrom.</t>
  </si>
  <si>
    <t>Investments in quoted shares as at end of the reporting period :-</t>
  </si>
  <si>
    <t>(I)</t>
  </si>
  <si>
    <t>at cost</t>
  </si>
  <si>
    <t>RM</t>
  </si>
  <si>
    <t>(ii)</t>
  </si>
  <si>
    <t>at carrying value/book value</t>
  </si>
  <si>
    <t>(iii)</t>
  </si>
  <si>
    <t>at market value</t>
  </si>
  <si>
    <t>Effects Of Change In the Composition Of The Group</t>
  </si>
  <si>
    <t>Status Of Corporate Proposal Announced But Not Completed</t>
  </si>
  <si>
    <t>Seasonality Or Cyclicality Of Operation</t>
  </si>
  <si>
    <t>Issuance And Repayment Of Debt And Equity Securities</t>
  </si>
  <si>
    <t>Group Borrowings</t>
  </si>
  <si>
    <t>Group borrowings and debts securities as at the end of the reporting period :-</t>
  </si>
  <si>
    <t>Financial Instrument With Off Balance Sheet Risk</t>
  </si>
  <si>
    <t>Matters Pending Litigation</t>
  </si>
  <si>
    <t>Segmental Reporting</t>
  </si>
  <si>
    <t xml:space="preserve">No segmental analysis is presented as the Group operates principally in Malaysia and in the manufacture </t>
  </si>
  <si>
    <t>and sale of packaging materials, polyethylene, polypropylene films and sheets and thermoforming sheets.</t>
  </si>
  <si>
    <t>Change In The Profit Before Taxation</t>
  </si>
  <si>
    <t>Review Of Performance</t>
  </si>
  <si>
    <t>Current Year Prospect</t>
  </si>
  <si>
    <t>The Directors foresee that the Group's financial performance for the year ending 31 December 2001 will</t>
  </si>
  <si>
    <t>Profit Forecast And Guarantee</t>
  </si>
  <si>
    <t>No profit forecast or profit guarantee was issued during the financial period under review.</t>
  </si>
  <si>
    <t>Dividend</t>
  </si>
  <si>
    <t>Basis Of Preparation</t>
  </si>
  <si>
    <t>As reported previously, the market segment of our flexible laminated plastic packaging materials</t>
  </si>
  <si>
    <t>unutilised capital allowances and reinvestment allowances.</t>
  </si>
  <si>
    <t>10</t>
  </si>
  <si>
    <t>Contingent Liabilities</t>
  </si>
  <si>
    <t>Subsequent Events</t>
  </si>
  <si>
    <t>There is no material event subsequent to the end of the period reported.</t>
  </si>
  <si>
    <t>Quarterly report on consolidated results for the financial quarter ended 30 September 2001</t>
  </si>
  <si>
    <t>30.9.2001</t>
  </si>
  <si>
    <t>30.9.2000</t>
  </si>
  <si>
    <t>The third quarter financial statements have been prepared using the same accounting policies, methods of</t>
  </si>
  <si>
    <t>The directors do not recommend any dividend to be paid for the current quarter ended 30 September 2001.</t>
  </si>
  <si>
    <t>The Group reported a profit after taxation of RM915,182 for the third quarter ended 30 September 2001 as</t>
  </si>
  <si>
    <t xml:space="preserve">compared with the preceding quarter of RM832,058, an increase of RM83,124 or 9.99% over the profit </t>
  </si>
  <si>
    <t>For the 9 months period ended 30 September 2001, the Group achieved a net turnover of RM66,775,000 as</t>
  </si>
  <si>
    <t>There was no exceptional item during the financial period under review.</t>
  </si>
  <si>
    <t>There was no extraordinary item during the financial period under review.</t>
  </si>
  <si>
    <t xml:space="preserve">There was no taxation charge for the Group on the profit for the third quarter due to the utilisation of </t>
  </si>
  <si>
    <t>There was no profit on any sale of investments and/or properties for the current period to-date.</t>
  </si>
  <si>
    <t>There was no purchase and sale of quoted securities for the current period to-date and profit/loss</t>
  </si>
  <si>
    <t>There was no change in the composition of the Group for the current period to-date.</t>
  </si>
  <si>
    <t>There was no corporate proposal announced at the date of issue of the quarterly report.</t>
  </si>
  <si>
    <t>There were no contingent liabilities for the Group at the date of issue of the quarterly report.</t>
  </si>
  <si>
    <t>There were no financial instruments with off balance sheet risk at the date of issue of the quarterly report.</t>
  </si>
  <si>
    <t>There was no pending material litigation at the date of issue of the quarterly report.</t>
  </si>
  <si>
    <t>our products.</t>
  </si>
  <si>
    <t xml:space="preserve">of the immediate preceding quarter, mainly due to increased production capacity and higher demand of </t>
  </si>
  <si>
    <t xml:space="preserve">increased by RM441,026 or 32.57%.  The improvement in the profit was achieved on a higher turnover and </t>
  </si>
  <si>
    <t>production mainly due to higher demand of our products.</t>
  </si>
  <si>
    <t>compared to RM58,268,000 of the same period last year, an increase of RM8,507,000 or 14.60%. The</t>
  </si>
  <si>
    <t>Group recorded a profit before taxation of RM1,795,011 against RM1,353,985 of the same period last year,</t>
  </si>
  <si>
    <t>accounted for about 90% of the total consumption from food-based sector for the packaging of a variety</t>
  </si>
  <si>
    <t>of food products and food additives.  Therefore, the market trend in the turnover of our products in the</t>
  </si>
  <si>
    <t>There were no issuance and repayment of debt and equity securities, share buy-backs, share cancellations,</t>
  </si>
  <si>
    <t>second half of the year is always higher than the first half year, because of festive seasons.</t>
  </si>
  <si>
    <t xml:space="preserve">be same as last year.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</si>
</sst>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#,##0.0"/>
    <numFmt numFmtId="171" formatCode="_(* #,##0_);_(* \(#,##0\);_(* &quot;-&quot;??_);_(@_)"/>
    <numFmt numFmtId="172" formatCode="_(* #,##0.0_);_(* \(#,##0.0\);_(* &quot;-&quot;??_);_(@_)"/>
    <numFmt numFmtId="173" formatCode="_(* #,##0.000_);_(* \(#,##0.0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u val="singleAccounting"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171" fontId="1" fillId="0" borderId="0" xfId="15" applyNumberFormat="1" applyFont="1" applyBorder="1" applyAlignment="1">
      <alignment/>
    </xf>
    <xf numFmtId="0" fontId="0" fillId="0" borderId="0" xfId="0" applyFont="1" applyBorder="1" applyAlignment="1">
      <alignment/>
    </xf>
    <xf numFmtId="171" fontId="0" fillId="0" borderId="0" xfId="15" applyNumberFormat="1" applyFont="1" applyBorder="1" applyAlignment="1">
      <alignment/>
    </xf>
    <xf numFmtId="0" fontId="0" fillId="0" borderId="0" xfId="0" applyBorder="1" applyAlignment="1">
      <alignment/>
    </xf>
    <xf numFmtId="171" fontId="0" fillId="0" borderId="0" xfId="15" applyNumberFormat="1" applyBorder="1" applyAlignment="1">
      <alignment/>
    </xf>
    <xf numFmtId="171" fontId="2" fillId="0" borderId="0" xfId="15" applyNumberFormat="1" applyFont="1" applyBorder="1" applyAlignment="1">
      <alignment horizontal="center"/>
    </xf>
    <xf numFmtId="171" fontId="0" fillId="0" borderId="0" xfId="15" applyNumberFormat="1" applyFont="1" applyBorder="1" applyAlignment="1">
      <alignment horizontal="center"/>
    </xf>
    <xf numFmtId="171" fontId="0" fillId="0" borderId="0" xfId="15" applyNumberFormat="1" applyAlignment="1">
      <alignment/>
    </xf>
    <xf numFmtId="171" fontId="0" fillId="0" borderId="1" xfId="15" applyNumberFormat="1" applyBorder="1" applyAlignment="1">
      <alignment/>
    </xf>
    <xf numFmtId="0" fontId="3" fillId="0" borderId="0" xfId="0" applyFont="1" applyAlignment="1">
      <alignment horizontal="left"/>
    </xf>
    <xf numFmtId="0" fontId="0" fillId="0" borderId="0" xfId="15" applyNumberFormat="1" applyAlignment="1">
      <alignment horizontal="center"/>
    </xf>
    <xf numFmtId="171" fontId="0" fillId="0" borderId="0" xfId="15" applyNumberFormat="1" applyFont="1" applyAlignment="1">
      <alignment/>
    </xf>
    <xf numFmtId="3" fontId="0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171" fontId="0" fillId="0" borderId="0" xfId="15" applyNumberFormat="1" applyAlignment="1">
      <alignment horizontal="left" inden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0"/>
  <sheetViews>
    <sheetView tabSelected="1" workbookViewId="0" topLeftCell="A72">
      <selection activeCell="B94" sqref="B94"/>
    </sheetView>
  </sheetViews>
  <sheetFormatPr defaultColWidth="9.140625" defaultRowHeight="12.75"/>
  <cols>
    <col min="1" max="1" width="4.140625" style="0" customWidth="1"/>
    <col min="2" max="2" width="3.8515625" style="0" customWidth="1"/>
    <col min="3" max="3" width="37.8515625" style="0" bestFit="1" customWidth="1"/>
    <col min="4" max="4" width="16.8515625" style="0" customWidth="1"/>
    <col min="5" max="5" width="17.28125" style="0" bestFit="1" customWidth="1"/>
    <col min="6" max="6" width="18.00390625" style="0" customWidth="1"/>
    <col min="7" max="7" width="16.7109375" style="0" bestFit="1" customWidth="1"/>
  </cols>
  <sheetData>
    <row r="1" s="1" customFormat="1" ht="15" customHeight="1"/>
    <row r="2" spans="1:7" s="1" customFormat="1" ht="12.75" customHeight="1">
      <c r="A2" s="31" t="s">
        <v>0</v>
      </c>
      <c r="B2" s="31"/>
      <c r="C2" s="31"/>
      <c r="D2" s="31"/>
      <c r="E2" s="31"/>
      <c r="F2" s="31"/>
      <c r="G2" s="31"/>
    </row>
    <row r="3" spans="1:7" s="1" customFormat="1" ht="12.75" customHeight="1">
      <c r="A3" s="31" t="s">
        <v>40</v>
      </c>
      <c r="B3" s="31"/>
      <c r="C3" s="31"/>
      <c r="D3" s="31"/>
      <c r="E3" s="31"/>
      <c r="F3" s="31"/>
      <c r="G3" s="31"/>
    </row>
    <row r="4" s="1" customFormat="1" ht="12.75" customHeight="1"/>
    <row r="5" spans="1:7" s="1" customFormat="1" ht="12.75" customHeight="1">
      <c r="A5" s="2" t="s">
        <v>1</v>
      </c>
      <c r="G5" s="7"/>
    </row>
    <row r="6" s="1" customFormat="1" ht="12.75" customHeight="1"/>
    <row r="7" s="1" customFormat="1" ht="12.75" customHeight="1">
      <c r="A7" s="2" t="s">
        <v>125</v>
      </c>
    </row>
    <row r="8" s="1" customFormat="1" ht="12.75" customHeight="1">
      <c r="A8" s="2" t="s">
        <v>41</v>
      </c>
    </row>
    <row r="9" s="1" customFormat="1" ht="12.75" customHeight="1"/>
    <row r="10" s="1" customFormat="1" ht="12.75" customHeight="1">
      <c r="A10" s="2" t="s">
        <v>39</v>
      </c>
    </row>
    <row r="11" s="1" customFormat="1" ht="12.75" customHeight="1"/>
    <row r="12" spans="4:7" s="1" customFormat="1" ht="12.75" customHeight="1">
      <c r="D12" s="33" t="s">
        <v>2</v>
      </c>
      <c r="E12" s="33"/>
      <c r="F12" s="33" t="s">
        <v>3</v>
      </c>
      <c r="G12" s="33"/>
    </row>
    <row r="13" spans="4:7" s="1" customFormat="1" ht="12.75" customHeight="1">
      <c r="D13" s="3" t="s">
        <v>4</v>
      </c>
      <c r="E13" s="3" t="s">
        <v>5</v>
      </c>
      <c r="F13" s="3" t="s">
        <v>6</v>
      </c>
      <c r="G13" s="3" t="s">
        <v>5</v>
      </c>
    </row>
    <row r="14" spans="4:7" s="1" customFormat="1" ht="12.75" customHeight="1">
      <c r="D14" s="3" t="s">
        <v>7</v>
      </c>
      <c r="E14" s="3" t="s">
        <v>8</v>
      </c>
      <c r="F14" s="3" t="s">
        <v>9</v>
      </c>
      <c r="G14" s="3" t="s">
        <v>8</v>
      </c>
    </row>
    <row r="15" spans="4:7" s="1" customFormat="1" ht="12.75" customHeight="1">
      <c r="D15" s="3" t="s">
        <v>10</v>
      </c>
      <c r="E15" s="3" t="s">
        <v>10</v>
      </c>
      <c r="F15" s="3" t="s">
        <v>11</v>
      </c>
      <c r="G15" s="3" t="s">
        <v>12</v>
      </c>
    </row>
    <row r="16" spans="4:7" s="1" customFormat="1" ht="12.75" customHeight="1">
      <c r="D16" s="10" t="s">
        <v>126</v>
      </c>
      <c r="E16" s="10" t="s">
        <v>127</v>
      </c>
      <c r="F16" s="10" t="s">
        <v>126</v>
      </c>
      <c r="G16" s="10" t="s">
        <v>127</v>
      </c>
    </row>
    <row r="17" spans="4:7" s="1" customFormat="1" ht="12.75" customHeight="1">
      <c r="D17" s="3" t="s">
        <v>13</v>
      </c>
      <c r="E17" s="3" t="s">
        <v>13</v>
      </c>
      <c r="F17" s="3" t="s">
        <v>13</v>
      </c>
      <c r="G17" s="3" t="s">
        <v>13</v>
      </c>
    </row>
    <row r="18" spans="4:7" s="1" customFormat="1" ht="12.75" customHeight="1">
      <c r="D18" s="4"/>
      <c r="E18" s="4"/>
      <c r="F18" s="4"/>
      <c r="G18" s="4"/>
    </row>
    <row r="19" spans="1:7" s="1" customFormat="1" ht="12.75" customHeight="1">
      <c r="A19" s="1">
        <v>1</v>
      </c>
      <c r="B19" s="1" t="s">
        <v>14</v>
      </c>
      <c r="C19" s="1" t="s">
        <v>63</v>
      </c>
      <c r="D19" s="4">
        <v>22767</v>
      </c>
      <c r="E19" s="25">
        <v>21418</v>
      </c>
      <c r="F19" s="4">
        <v>66775</v>
      </c>
      <c r="G19" s="4">
        <v>58268</v>
      </c>
    </row>
    <row r="20" spans="4:7" s="1" customFormat="1" ht="12.75" customHeight="1">
      <c r="D20" s="4"/>
      <c r="E20" s="25"/>
      <c r="F20" s="4"/>
      <c r="G20" s="4"/>
    </row>
    <row r="21" spans="2:7" s="1" customFormat="1" ht="12.75" customHeight="1">
      <c r="B21" s="1" t="s">
        <v>15</v>
      </c>
      <c r="C21" s="1" t="s">
        <v>16</v>
      </c>
      <c r="D21" s="4">
        <v>0</v>
      </c>
      <c r="E21" s="25">
        <v>0</v>
      </c>
      <c r="F21" s="4">
        <v>0</v>
      </c>
      <c r="G21" s="4">
        <v>0</v>
      </c>
    </row>
    <row r="22" spans="4:7" s="1" customFormat="1" ht="12.75" customHeight="1">
      <c r="D22" s="4"/>
      <c r="E22" s="25"/>
      <c r="F22" s="4"/>
      <c r="G22" s="4"/>
    </row>
    <row r="23" spans="2:7" s="1" customFormat="1" ht="12.75" customHeight="1">
      <c r="B23" s="1" t="s">
        <v>17</v>
      </c>
      <c r="C23" s="1" t="s">
        <v>64</v>
      </c>
      <c r="D23" s="4">
        <v>-23</v>
      </c>
      <c r="E23" s="25">
        <v>0</v>
      </c>
      <c r="F23" s="24">
        <v>9</v>
      </c>
      <c r="G23" s="24">
        <v>0</v>
      </c>
    </row>
    <row r="24" spans="4:7" s="1" customFormat="1" ht="12.75" customHeight="1">
      <c r="D24" s="4"/>
      <c r="E24" s="25"/>
      <c r="F24" s="4"/>
      <c r="G24" s="4"/>
    </row>
    <row r="25" spans="1:7" s="1" customFormat="1" ht="12.75" customHeight="1">
      <c r="A25" s="1">
        <v>2</v>
      </c>
      <c r="B25" s="1" t="s">
        <v>14</v>
      </c>
      <c r="C25" s="1" t="s">
        <v>65</v>
      </c>
      <c r="D25" s="4"/>
      <c r="E25" s="25"/>
      <c r="F25" s="4"/>
      <c r="G25" s="4"/>
    </row>
    <row r="26" spans="3:7" s="1" customFormat="1" ht="12.75" customHeight="1">
      <c r="C26" s="1" t="s">
        <v>66</v>
      </c>
      <c r="D26" s="4"/>
      <c r="E26" s="25"/>
      <c r="F26" s="4"/>
      <c r="G26" s="4"/>
    </row>
    <row r="27" spans="3:7" s="1" customFormat="1" ht="12.75" customHeight="1">
      <c r="C27" s="1" t="s">
        <v>67</v>
      </c>
      <c r="D27" s="4">
        <f>+D36+D31+D29</f>
        <v>3526</v>
      </c>
      <c r="E27" s="4">
        <f>+E36+E31+E29</f>
        <v>3310</v>
      </c>
      <c r="F27" s="4">
        <f>+F36+F31+F29</f>
        <v>9517</v>
      </c>
      <c r="G27" s="4">
        <f>+G36+G31+G29</f>
        <v>8533</v>
      </c>
    </row>
    <row r="28" spans="4:7" s="1" customFormat="1" ht="12.75" customHeight="1">
      <c r="D28" s="4"/>
      <c r="E28" s="25"/>
      <c r="F28" s="4"/>
      <c r="G28" s="4"/>
    </row>
    <row r="29" spans="2:7" s="1" customFormat="1" ht="12.75" customHeight="1">
      <c r="B29" s="1" t="s">
        <v>15</v>
      </c>
      <c r="C29" s="1" t="s">
        <v>68</v>
      </c>
      <c r="D29" s="4">
        <v>596</v>
      </c>
      <c r="E29" s="25">
        <v>591</v>
      </c>
      <c r="F29" s="4">
        <v>1795</v>
      </c>
      <c r="G29" s="4">
        <v>1822</v>
      </c>
    </row>
    <row r="30" spans="4:7" s="1" customFormat="1" ht="12.75" customHeight="1">
      <c r="D30" s="4"/>
      <c r="E30" s="25"/>
      <c r="F30" s="4"/>
      <c r="G30" s="4"/>
    </row>
    <row r="31" spans="2:7" s="1" customFormat="1" ht="12.75" customHeight="1">
      <c r="B31" s="1" t="s">
        <v>17</v>
      </c>
      <c r="C31" s="1" t="s">
        <v>18</v>
      </c>
      <c r="D31" s="4">
        <v>2015</v>
      </c>
      <c r="E31" s="25">
        <v>1937</v>
      </c>
      <c r="F31" s="4">
        <v>5927</v>
      </c>
      <c r="G31" s="4">
        <v>5357</v>
      </c>
    </row>
    <row r="32" spans="4:7" s="1" customFormat="1" ht="12.75" customHeight="1">
      <c r="D32" s="4"/>
      <c r="E32" s="25"/>
      <c r="F32" s="4"/>
      <c r="G32" s="4"/>
    </row>
    <row r="33" spans="2:7" s="1" customFormat="1" ht="12.75" customHeight="1">
      <c r="B33" s="1" t="s">
        <v>19</v>
      </c>
      <c r="C33" s="1" t="s">
        <v>20</v>
      </c>
      <c r="D33" s="4">
        <v>0</v>
      </c>
      <c r="E33" s="25">
        <v>0</v>
      </c>
      <c r="F33" s="4">
        <v>0</v>
      </c>
      <c r="G33" s="4">
        <v>0</v>
      </c>
    </row>
    <row r="34" spans="4:7" s="1" customFormat="1" ht="12.75" customHeight="1">
      <c r="D34" s="4"/>
      <c r="E34" s="25"/>
      <c r="F34" s="4"/>
      <c r="G34" s="4"/>
    </row>
    <row r="35" spans="2:7" s="1" customFormat="1" ht="12.75" customHeight="1">
      <c r="B35" s="1" t="s">
        <v>21</v>
      </c>
      <c r="C35" s="1" t="s">
        <v>69</v>
      </c>
      <c r="D35" s="4"/>
      <c r="E35" s="25"/>
      <c r="F35" s="4"/>
      <c r="G35" s="4"/>
    </row>
    <row r="36" spans="3:7" s="1" customFormat="1" ht="12.75" customHeight="1">
      <c r="C36" s="1" t="s">
        <v>70</v>
      </c>
      <c r="D36" s="4">
        <v>915</v>
      </c>
      <c r="E36" s="25">
        <v>782</v>
      </c>
      <c r="F36" s="4">
        <v>1795</v>
      </c>
      <c r="G36" s="4">
        <v>1354</v>
      </c>
    </row>
    <row r="37" spans="4:7" s="1" customFormat="1" ht="12.75" customHeight="1">
      <c r="D37" s="4"/>
      <c r="E37" s="25"/>
      <c r="F37" s="4"/>
      <c r="G37" s="4"/>
    </row>
    <row r="38" spans="2:7" s="1" customFormat="1" ht="12.75" customHeight="1">
      <c r="B38" s="1" t="s">
        <v>22</v>
      </c>
      <c r="C38" s="1" t="s">
        <v>71</v>
      </c>
      <c r="D38" s="4"/>
      <c r="E38" s="25"/>
      <c r="F38" s="4"/>
      <c r="G38" s="4"/>
    </row>
    <row r="39" spans="3:7" s="1" customFormat="1" ht="12.75" customHeight="1">
      <c r="C39" s="1" t="s">
        <v>23</v>
      </c>
      <c r="D39" s="4">
        <v>0</v>
      </c>
      <c r="E39" s="25">
        <v>0</v>
      </c>
      <c r="F39" s="4">
        <v>0</v>
      </c>
      <c r="G39" s="4">
        <v>0</v>
      </c>
    </row>
    <row r="40" spans="4:7" s="1" customFormat="1" ht="12.75" customHeight="1">
      <c r="D40" s="4"/>
      <c r="E40" s="25"/>
      <c r="F40" s="4"/>
      <c r="G40" s="4"/>
    </row>
    <row r="41" spans="2:7" s="1" customFormat="1" ht="12.75" customHeight="1">
      <c r="B41" s="1" t="s">
        <v>24</v>
      </c>
      <c r="C41" s="1" t="s">
        <v>69</v>
      </c>
      <c r="D41" s="4"/>
      <c r="E41" s="25"/>
      <c r="F41" s="4"/>
      <c r="G41" s="4"/>
    </row>
    <row r="42" spans="3:7" s="1" customFormat="1" ht="12.75" customHeight="1">
      <c r="C42" s="1" t="s">
        <v>25</v>
      </c>
      <c r="D42" s="4">
        <f>+D36-D39</f>
        <v>915</v>
      </c>
      <c r="E42" s="4">
        <f>+E36-E39</f>
        <v>782</v>
      </c>
      <c r="F42" s="4">
        <f>+F36-F39</f>
        <v>1795</v>
      </c>
      <c r="G42" s="4">
        <f>+G36-G39</f>
        <v>1354</v>
      </c>
    </row>
    <row r="43" spans="4:7" s="1" customFormat="1" ht="12.75" customHeight="1">
      <c r="D43" s="4"/>
      <c r="E43" s="4"/>
      <c r="F43" s="4"/>
      <c r="G43" s="4"/>
    </row>
    <row r="44" spans="2:7" s="1" customFormat="1" ht="12.75" customHeight="1">
      <c r="B44" s="1" t="s">
        <v>26</v>
      </c>
      <c r="C44" s="1" t="s">
        <v>72</v>
      </c>
      <c r="D44" s="4">
        <v>0</v>
      </c>
      <c r="E44" s="4">
        <v>0</v>
      </c>
      <c r="F44" s="4">
        <v>0</v>
      </c>
      <c r="G44" s="4">
        <v>0</v>
      </c>
    </row>
    <row r="45" spans="4:7" s="1" customFormat="1" ht="12.75" customHeight="1">
      <c r="D45" s="4"/>
      <c r="E45" s="4"/>
      <c r="F45" s="4"/>
      <c r="G45" s="4"/>
    </row>
    <row r="46" spans="2:7" s="1" customFormat="1" ht="12.75" customHeight="1">
      <c r="B46" s="1" t="s">
        <v>27</v>
      </c>
      <c r="C46" s="1" t="s">
        <v>73</v>
      </c>
      <c r="D46" s="4"/>
      <c r="E46" s="4"/>
      <c r="F46" s="4"/>
      <c r="G46" s="4"/>
    </row>
    <row r="47" spans="3:7" s="1" customFormat="1" ht="12.75" customHeight="1">
      <c r="C47" s="5" t="s">
        <v>28</v>
      </c>
      <c r="D47" s="4">
        <f>+D42-D44</f>
        <v>915</v>
      </c>
      <c r="E47" s="4">
        <f>+E42-E44</f>
        <v>782</v>
      </c>
      <c r="F47" s="4">
        <f>+F42-F44</f>
        <v>1795</v>
      </c>
      <c r="G47" s="4">
        <f>+G42-G44</f>
        <v>1354</v>
      </c>
    </row>
    <row r="48" spans="4:7" s="1" customFormat="1" ht="12.75" customHeight="1">
      <c r="D48" s="4"/>
      <c r="E48" s="4"/>
      <c r="F48" s="4"/>
      <c r="G48" s="4"/>
    </row>
    <row r="49" spans="3:7" s="1" customFormat="1" ht="12.75" customHeight="1">
      <c r="C49" s="1" t="s">
        <v>29</v>
      </c>
      <c r="D49" s="4">
        <v>0</v>
      </c>
      <c r="E49" s="4">
        <v>0</v>
      </c>
      <c r="F49" s="4">
        <v>0</v>
      </c>
      <c r="G49" s="4">
        <v>0</v>
      </c>
    </row>
    <row r="50" spans="4:7" s="1" customFormat="1" ht="12.75" customHeight="1">
      <c r="D50" s="4"/>
      <c r="E50" s="4"/>
      <c r="F50" s="4"/>
      <c r="G50" s="4"/>
    </row>
    <row r="51" spans="2:7" s="1" customFormat="1" ht="12.75" customHeight="1">
      <c r="B51" s="1" t="s">
        <v>30</v>
      </c>
      <c r="C51" s="1" t="s">
        <v>74</v>
      </c>
      <c r="D51" s="4">
        <v>0</v>
      </c>
      <c r="E51" s="4">
        <v>0</v>
      </c>
      <c r="F51" s="4">
        <v>0</v>
      </c>
      <c r="G51" s="4">
        <v>0</v>
      </c>
    </row>
    <row r="52" spans="4:7" s="1" customFormat="1" ht="12.75" customHeight="1">
      <c r="D52" s="4"/>
      <c r="E52" s="4"/>
      <c r="F52" s="4"/>
      <c r="G52" s="4"/>
    </row>
    <row r="53" spans="2:7" s="1" customFormat="1" ht="12.75" customHeight="1">
      <c r="B53" s="1" t="s">
        <v>32</v>
      </c>
      <c r="C53" s="1" t="s">
        <v>75</v>
      </c>
      <c r="D53" s="4"/>
      <c r="E53" s="4"/>
      <c r="F53" s="4"/>
      <c r="G53" s="4"/>
    </row>
    <row r="54" spans="3:7" s="1" customFormat="1" ht="12.75" customHeight="1">
      <c r="C54" s="1" t="s">
        <v>31</v>
      </c>
      <c r="D54" s="4">
        <f>SUM(D47-D49+D51)</f>
        <v>915</v>
      </c>
      <c r="E54" s="4">
        <f>SUM(E47-E49+E51)</f>
        <v>782</v>
      </c>
      <c r="F54" s="4">
        <f>SUM(F47-F49+F51)</f>
        <v>1795</v>
      </c>
      <c r="G54" s="4">
        <f>SUM(G47-G49+G51)</f>
        <v>1354</v>
      </c>
    </row>
    <row r="55" spans="4:7" s="1" customFormat="1" ht="12.75" customHeight="1">
      <c r="D55" s="4"/>
      <c r="E55" s="4"/>
      <c r="F55" s="4"/>
      <c r="G55" s="4"/>
    </row>
    <row r="56" spans="2:7" s="1" customFormat="1" ht="12.75" customHeight="1">
      <c r="B56" s="1" t="s">
        <v>37</v>
      </c>
      <c r="C56" s="1" t="s">
        <v>33</v>
      </c>
      <c r="D56" s="4">
        <v>0</v>
      </c>
      <c r="E56" s="4">
        <v>0</v>
      </c>
      <c r="F56" s="4">
        <v>0</v>
      </c>
      <c r="G56" s="4">
        <v>0</v>
      </c>
    </row>
    <row r="57" spans="3:7" s="1" customFormat="1" ht="12.75" customHeight="1">
      <c r="C57" s="1" t="s">
        <v>34</v>
      </c>
      <c r="D57" s="4">
        <v>0</v>
      </c>
      <c r="E57" s="4">
        <v>0</v>
      </c>
      <c r="F57" s="4">
        <v>0</v>
      </c>
      <c r="G57" s="4">
        <v>0</v>
      </c>
    </row>
    <row r="58" spans="3:7" s="1" customFormat="1" ht="12.75" customHeight="1">
      <c r="C58" s="1" t="s">
        <v>35</v>
      </c>
      <c r="D58" s="4">
        <v>0</v>
      </c>
      <c r="E58" s="4">
        <v>0</v>
      </c>
      <c r="F58" s="4">
        <v>0</v>
      </c>
      <c r="G58" s="4">
        <v>0</v>
      </c>
    </row>
    <row r="59" spans="3:7" s="1" customFormat="1" ht="12.75" customHeight="1">
      <c r="C59" s="6" t="s">
        <v>36</v>
      </c>
      <c r="D59" s="4"/>
      <c r="E59" s="4"/>
      <c r="F59" s="4"/>
      <c r="G59" s="4"/>
    </row>
    <row r="60" spans="4:7" s="1" customFormat="1" ht="12.75" customHeight="1">
      <c r="D60" s="4"/>
      <c r="E60" s="4"/>
      <c r="F60" s="4"/>
      <c r="G60" s="4"/>
    </row>
    <row r="61" spans="2:7" s="1" customFormat="1" ht="12.75" customHeight="1">
      <c r="B61" s="1" t="s">
        <v>76</v>
      </c>
      <c r="C61" s="1" t="s">
        <v>77</v>
      </c>
      <c r="D61" s="4"/>
      <c r="E61" s="4"/>
      <c r="F61" s="4"/>
      <c r="G61" s="4"/>
    </row>
    <row r="62" spans="3:7" s="1" customFormat="1" ht="12.75" customHeight="1">
      <c r="C62" s="1" t="s">
        <v>78</v>
      </c>
      <c r="D62" s="4">
        <f>SUM(D54:D59)</f>
        <v>915</v>
      </c>
      <c r="E62" s="4">
        <f>SUM(E54:E59)</f>
        <v>782</v>
      </c>
      <c r="F62" s="4">
        <f>SUM(F54:F59)</f>
        <v>1795</v>
      </c>
      <c r="G62" s="4">
        <f>SUM(G54:G59)</f>
        <v>1354</v>
      </c>
    </row>
    <row r="63" spans="4:7" s="1" customFormat="1" ht="12.75" customHeight="1">
      <c r="D63" s="4"/>
      <c r="E63" s="4"/>
      <c r="F63" s="4"/>
      <c r="G63" s="4"/>
    </row>
    <row r="64" spans="1:7" s="1" customFormat="1" ht="12.75" customHeight="1">
      <c r="A64" s="1">
        <v>3</v>
      </c>
      <c r="B64" s="1" t="s">
        <v>14</v>
      </c>
      <c r="C64" s="1" t="s">
        <v>79</v>
      </c>
      <c r="D64" s="4"/>
      <c r="E64" s="4"/>
      <c r="F64" s="4"/>
      <c r="G64" s="4"/>
    </row>
    <row r="65" spans="3:7" s="1" customFormat="1" ht="12.75" customHeight="1">
      <c r="C65" s="1" t="s">
        <v>80</v>
      </c>
      <c r="D65" s="4"/>
      <c r="E65" s="4"/>
      <c r="F65" s="4"/>
      <c r="G65" s="4"/>
    </row>
    <row r="66" spans="3:7" s="1" customFormat="1" ht="12.75" customHeight="1">
      <c r="C66" s="1" t="s">
        <v>81</v>
      </c>
      <c r="D66" s="4"/>
      <c r="E66" s="4"/>
      <c r="F66" s="4"/>
      <c r="G66" s="4"/>
    </row>
    <row r="67" spans="4:7" s="1" customFormat="1" ht="12.75" customHeight="1">
      <c r="D67" s="4"/>
      <c r="E67" s="4"/>
      <c r="F67" s="4"/>
      <c r="G67" s="4"/>
    </row>
    <row r="68" spans="3:7" s="1" customFormat="1" ht="12.75" customHeight="1">
      <c r="C68" s="1" t="s">
        <v>82</v>
      </c>
      <c r="D68" s="4"/>
      <c r="E68" s="4"/>
      <c r="F68" s="4"/>
      <c r="G68" s="4"/>
    </row>
    <row r="69" spans="3:7" s="1" customFormat="1" ht="12.75" customHeight="1">
      <c r="C69" s="5" t="s">
        <v>38</v>
      </c>
      <c r="D69" s="8">
        <v>4.59</v>
      </c>
      <c r="E69" s="8">
        <v>3.92</v>
      </c>
      <c r="F69" s="8">
        <v>9</v>
      </c>
      <c r="G69" s="8">
        <v>6.79</v>
      </c>
    </row>
    <row r="70" spans="4:7" s="1" customFormat="1" ht="12.75" customHeight="1">
      <c r="D70" s="4"/>
      <c r="E70" s="4"/>
      <c r="F70" s="4"/>
      <c r="G70" s="4"/>
    </row>
    <row r="71" spans="3:7" s="1" customFormat="1" ht="12.75" customHeight="1">
      <c r="C71" s="1" t="s">
        <v>83</v>
      </c>
      <c r="D71" s="4"/>
      <c r="E71" s="25"/>
      <c r="F71" s="4"/>
      <c r="G71" s="4"/>
    </row>
    <row r="72" spans="3:7" s="1" customFormat="1" ht="12.75" customHeight="1">
      <c r="C72" s="1" t="s">
        <v>38</v>
      </c>
      <c r="D72" s="25" t="s">
        <v>42</v>
      </c>
      <c r="E72" s="25" t="s">
        <v>42</v>
      </c>
      <c r="F72" s="25" t="s">
        <v>42</v>
      </c>
      <c r="G72" s="25" t="s">
        <v>42</v>
      </c>
    </row>
    <row r="73" spans="4:7" s="1" customFormat="1" ht="12.75" customHeight="1">
      <c r="D73" s="4"/>
      <c r="E73" s="25"/>
      <c r="F73" s="4"/>
      <c r="G73" s="4"/>
    </row>
    <row r="74" spans="1:7" s="1" customFormat="1" ht="12.75" customHeight="1">
      <c r="A74" s="1">
        <v>4</v>
      </c>
      <c r="B74" s="1" t="s">
        <v>14</v>
      </c>
      <c r="C74" s="1" t="s">
        <v>58</v>
      </c>
      <c r="D74" s="4">
        <v>0</v>
      </c>
      <c r="E74" s="25">
        <v>0</v>
      </c>
      <c r="F74" s="4">
        <v>0</v>
      </c>
      <c r="G74" s="4">
        <v>0</v>
      </c>
    </row>
    <row r="75" spans="2:7" s="1" customFormat="1" ht="12.75" customHeight="1">
      <c r="B75" s="1" t="s">
        <v>15</v>
      </c>
      <c r="C75" s="1" t="s">
        <v>59</v>
      </c>
      <c r="D75" s="25" t="s">
        <v>42</v>
      </c>
      <c r="E75" s="25" t="s">
        <v>42</v>
      </c>
      <c r="F75" s="25" t="s">
        <v>42</v>
      </c>
      <c r="G75" s="25" t="s">
        <v>42</v>
      </c>
    </row>
    <row r="78" spans="4:7" s="26" customFormat="1" ht="12.75">
      <c r="D78" s="32" t="s">
        <v>60</v>
      </c>
      <c r="E78" s="32"/>
      <c r="F78" s="32" t="s">
        <v>61</v>
      </c>
      <c r="G78" s="32"/>
    </row>
    <row r="80" spans="1:6" ht="12.75">
      <c r="A80">
        <v>5</v>
      </c>
      <c r="C80" t="s">
        <v>62</v>
      </c>
      <c r="D80" s="27">
        <v>2.73</v>
      </c>
      <c r="F80">
        <v>2.71</v>
      </c>
    </row>
  </sheetData>
  <mergeCells count="6">
    <mergeCell ref="A2:G2"/>
    <mergeCell ref="A3:G3"/>
    <mergeCell ref="D78:E78"/>
    <mergeCell ref="F78:G78"/>
    <mergeCell ref="D12:E12"/>
    <mergeCell ref="F12:G12"/>
  </mergeCells>
  <printOptions horizontalCentered="1"/>
  <pageMargins left="0.5" right="0" top="0.5" bottom="0" header="0.5" footer="0.5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2"/>
  <sheetViews>
    <sheetView workbookViewId="0" topLeftCell="A1">
      <selection activeCell="A2" sqref="A2:J2"/>
    </sheetView>
  </sheetViews>
  <sheetFormatPr defaultColWidth="9.140625" defaultRowHeight="12.75"/>
  <cols>
    <col min="1" max="1" width="9.140625" style="9" customWidth="1"/>
    <col min="2" max="2" width="5.8515625" style="0" customWidth="1"/>
    <col min="3" max="3" width="5.421875" style="0" customWidth="1"/>
    <col min="4" max="4" width="23.7109375" style="0" bestFit="1" customWidth="1"/>
    <col min="5" max="5" width="5.57421875" style="0" customWidth="1"/>
    <col min="6" max="6" width="15.7109375" style="0" customWidth="1"/>
    <col min="7" max="8" width="11.28125" style="0" bestFit="1" customWidth="1"/>
  </cols>
  <sheetData>
    <row r="1" spans="1:10" ht="12.7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2.75">
      <c r="A2" s="31" t="s">
        <v>40</v>
      </c>
      <c r="B2" s="31"/>
      <c r="C2" s="31"/>
      <c r="D2" s="31"/>
      <c r="E2" s="31"/>
      <c r="F2" s="31"/>
      <c r="G2" s="31"/>
      <c r="H2" s="31"/>
      <c r="I2" s="31"/>
      <c r="J2" s="31"/>
    </row>
    <row r="4" ht="12.75">
      <c r="A4" s="28" t="s">
        <v>84</v>
      </c>
    </row>
    <row r="6" spans="1:2" ht="12.75">
      <c r="A6" s="9">
        <v>1</v>
      </c>
      <c r="B6" s="2" t="s">
        <v>118</v>
      </c>
    </row>
    <row r="7" ht="12.75">
      <c r="B7" t="s">
        <v>128</v>
      </c>
    </row>
    <row r="8" ht="12.75">
      <c r="B8" t="s">
        <v>85</v>
      </c>
    </row>
    <row r="10" spans="1:2" ht="12.75">
      <c r="A10" s="9">
        <v>2</v>
      </c>
      <c r="B10" s="2" t="s">
        <v>86</v>
      </c>
    </row>
    <row r="11" ht="12.75">
      <c r="B11" t="s">
        <v>133</v>
      </c>
    </row>
    <row r="13" spans="1:2" ht="12.75">
      <c r="A13" s="9">
        <v>3</v>
      </c>
      <c r="B13" s="2" t="s">
        <v>87</v>
      </c>
    </row>
    <row r="14" ht="12.75">
      <c r="B14" t="s">
        <v>134</v>
      </c>
    </row>
    <row r="16" spans="1:2" ht="12.75">
      <c r="A16" s="9">
        <v>4</v>
      </c>
      <c r="B16" s="2" t="s">
        <v>88</v>
      </c>
    </row>
    <row r="17" ht="12.75">
      <c r="B17" t="s">
        <v>135</v>
      </c>
    </row>
    <row r="18" ht="12.75">
      <c r="B18" t="s">
        <v>120</v>
      </c>
    </row>
    <row r="20" spans="1:2" ht="12.75">
      <c r="A20" s="9">
        <v>5</v>
      </c>
      <c r="B20" s="2" t="s">
        <v>89</v>
      </c>
    </row>
    <row r="21" ht="12.75">
      <c r="B21" t="s">
        <v>136</v>
      </c>
    </row>
    <row r="23" spans="1:2" ht="12.75">
      <c r="A23" s="9">
        <v>6</v>
      </c>
      <c r="B23" s="2" t="s">
        <v>90</v>
      </c>
    </row>
    <row r="24" spans="2:3" ht="12.75">
      <c r="B24" t="s">
        <v>14</v>
      </c>
      <c r="C24" t="s">
        <v>137</v>
      </c>
    </row>
    <row r="25" ht="12.75">
      <c r="C25" t="s">
        <v>91</v>
      </c>
    </row>
    <row r="27" spans="2:3" ht="12.75">
      <c r="B27" t="s">
        <v>15</v>
      </c>
      <c r="C27" t="s">
        <v>92</v>
      </c>
    </row>
    <row r="28" spans="3:6" ht="12.75">
      <c r="C28" t="s">
        <v>93</v>
      </c>
      <c r="D28" t="s">
        <v>94</v>
      </c>
      <c r="E28" s="29" t="s">
        <v>95</v>
      </c>
      <c r="F28" s="30">
        <v>49995</v>
      </c>
    </row>
    <row r="29" spans="3:6" ht="12.75">
      <c r="C29" t="s">
        <v>96</v>
      </c>
      <c r="D29" t="s">
        <v>97</v>
      </c>
      <c r="E29" s="29" t="s">
        <v>95</v>
      </c>
      <c r="F29" s="30">
        <v>49995</v>
      </c>
    </row>
    <row r="30" spans="3:6" ht="12.75">
      <c r="C30" t="s">
        <v>98</v>
      </c>
      <c r="D30" t="s">
        <v>99</v>
      </c>
      <c r="E30" s="29" t="s">
        <v>95</v>
      </c>
      <c r="F30" s="30">
        <v>8014</v>
      </c>
    </row>
    <row r="32" spans="1:2" ht="12.75">
      <c r="A32" s="9">
        <v>7</v>
      </c>
      <c r="B32" s="2" t="s">
        <v>100</v>
      </c>
    </row>
    <row r="33" ht="12.75">
      <c r="B33" t="s">
        <v>138</v>
      </c>
    </row>
    <row r="35" spans="1:2" ht="12.75">
      <c r="A35" s="9">
        <v>8</v>
      </c>
      <c r="B35" s="2" t="s">
        <v>101</v>
      </c>
    </row>
    <row r="36" ht="12.75">
      <c r="B36" t="s">
        <v>139</v>
      </c>
    </row>
    <row r="38" spans="1:2" ht="12.75">
      <c r="A38" s="9">
        <v>9</v>
      </c>
      <c r="B38" s="2" t="s">
        <v>103</v>
      </c>
    </row>
    <row r="39" spans="1:6" s="2" customFormat="1" ht="12.75">
      <c r="A39" s="9"/>
      <c r="B39" s="1" t="s">
        <v>151</v>
      </c>
      <c r="C39" s="1"/>
      <c r="D39" s="1"/>
      <c r="E39" s="1"/>
      <c r="F39" s="1"/>
    </row>
    <row r="40" ht="12.75">
      <c r="B40" t="s">
        <v>52</v>
      </c>
    </row>
    <row r="42" spans="1:6" ht="12.75">
      <c r="A42" s="11" t="s">
        <v>121</v>
      </c>
      <c r="B42" s="12" t="s">
        <v>104</v>
      </c>
      <c r="C42" s="13"/>
      <c r="D42" s="13"/>
      <c r="E42" s="13"/>
      <c r="F42" s="13"/>
    </row>
    <row r="43" spans="1:6" ht="12.75">
      <c r="A43" s="11"/>
      <c r="B43" s="14" t="s">
        <v>105</v>
      </c>
      <c r="C43" s="13"/>
      <c r="D43" s="13"/>
      <c r="E43" s="13"/>
      <c r="F43" s="13"/>
    </row>
    <row r="44" spans="1:6" ht="12.75">
      <c r="A44" s="11"/>
      <c r="B44" s="14"/>
      <c r="C44" s="13"/>
      <c r="D44" s="13"/>
      <c r="E44" s="13"/>
      <c r="F44" s="13"/>
    </row>
    <row r="45" spans="1:6" ht="12.75">
      <c r="A45" s="11"/>
      <c r="B45" s="14" t="s">
        <v>53</v>
      </c>
      <c r="C45" s="15"/>
      <c r="D45" s="15"/>
      <c r="E45" s="15"/>
      <c r="F45" s="15"/>
    </row>
    <row r="46" spans="1:8" ht="26.25" customHeight="1">
      <c r="A46" s="11"/>
      <c r="B46" s="16" t="s">
        <v>54</v>
      </c>
      <c r="C46" s="17"/>
      <c r="F46" s="18" t="s">
        <v>43</v>
      </c>
      <c r="G46" s="18" t="s">
        <v>44</v>
      </c>
      <c r="H46" s="18" t="s">
        <v>45</v>
      </c>
    </row>
    <row r="47" spans="1:8" ht="12.75">
      <c r="A47" s="11"/>
      <c r="B47" s="16"/>
      <c r="C47" s="17"/>
      <c r="F47" s="19"/>
      <c r="G47" s="19"/>
      <c r="H47" s="19"/>
    </row>
    <row r="48" spans="1:8" ht="12.75">
      <c r="A48" s="11"/>
      <c r="B48" s="16" t="s">
        <v>46</v>
      </c>
      <c r="C48" s="17"/>
      <c r="F48" s="17">
        <v>2112240</v>
      </c>
      <c r="G48" s="17">
        <v>3355951</v>
      </c>
      <c r="H48" s="17">
        <f>SUM(F48:G48)</f>
        <v>5468191</v>
      </c>
    </row>
    <row r="49" spans="1:8" ht="12.75">
      <c r="A49" s="11"/>
      <c r="B49" s="16" t="s">
        <v>47</v>
      </c>
      <c r="C49" s="17"/>
      <c r="F49" s="17">
        <v>6447000</v>
      </c>
      <c r="G49" s="17">
        <v>16957000</v>
      </c>
      <c r="H49" s="17">
        <f>SUM(F49:G49)</f>
        <v>23404000</v>
      </c>
    </row>
    <row r="50" spans="1:8" ht="12.75">
      <c r="A50" s="11"/>
      <c r="B50" t="s">
        <v>48</v>
      </c>
      <c r="C50" s="20"/>
      <c r="F50" s="20">
        <v>201645</v>
      </c>
      <c r="G50" s="20">
        <v>249909</v>
      </c>
      <c r="H50" s="17">
        <f>SUM(F50:G50)</f>
        <v>451554</v>
      </c>
    </row>
    <row r="51" spans="1:8" ht="12.75">
      <c r="A51" s="11"/>
      <c r="B51" t="s">
        <v>49</v>
      </c>
      <c r="C51" s="20"/>
      <c r="F51" s="20">
        <v>1003395</v>
      </c>
      <c r="G51" s="20">
        <v>2509887</v>
      </c>
      <c r="H51" s="17">
        <f>SUM(F51:G51)</f>
        <v>3513282</v>
      </c>
    </row>
    <row r="52" spans="1:8" ht="13.5" thickBot="1">
      <c r="A52" s="11"/>
      <c r="C52" s="20"/>
      <c r="F52" s="21">
        <f>SUM(F48:F51)</f>
        <v>9764280</v>
      </c>
      <c r="G52" s="21">
        <f>SUM(G48:G51)</f>
        <v>23072747</v>
      </c>
      <c r="H52" s="21">
        <f>SUM(H48:H51)</f>
        <v>32837027</v>
      </c>
    </row>
    <row r="53" spans="1:8" ht="13.5" thickTop="1">
      <c r="A53" s="11"/>
      <c r="C53" s="20"/>
      <c r="F53" s="20"/>
      <c r="G53" s="20"/>
      <c r="H53" s="20"/>
    </row>
    <row r="54" spans="1:8" ht="12.75">
      <c r="A54" s="11"/>
      <c r="B54" s="22">
        <v>2000</v>
      </c>
      <c r="C54" s="20"/>
      <c r="F54" s="20"/>
      <c r="G54" s="20"/>
      <c r="H54" s="20"/>
    </row>
    <row r="55" spans="1:8" ht="12.75">
      <c r="A55" s="11"/>
      <c r="C55" s="20"/>
      <c r="F55" s="20"/>
      <c r="G55" s="20"/>
      <c r="H55" s="20"/>
    </row>
    <row r="56" spans="1:8" ht="12.75">
      <c r="A56" s="11"/>
      <c r="B56" s="16" t="s">
        <v>46</v>
      </c>
      <c r="C56" s="17"/>
      <c r="F56" s="17">
        <v>1558689</v>
      </c>
      <c r="G56" s="17">
        <v>2346544</v>
      </c>
      <c r="H56" s="17">
        <f>SUM(F56:G56)</f>
        <v>3905233</v>
      </c>
    </row>
    <row r="57" spans="1:8" ht="12.75">
      <c r="A57" s="11"/>
      <c r="B57" s="16" t="s">
        <v>47</v>
      </c>
      <c r="C57" s="17"/>
      <c r="F57" s="17">
        <v>6380000</v>
      </c>
      <c r="G57" s="17">
        <v>16431000</v>
      </c>
      <c r="H57" s="17">
        <f>SUM(F57:G57)</f>
        <v>22811000</v>
      </c>
    </row>
    <row r="58" spans="1:8" ht="12.75">
      <c r="A58" s="11"/>
      <c r="B58" t="s">
        <v>48</v>
      </c>
      <c r="C58" s="20"/>
      <c r="F58" s="20">
        <v>27009</v>
      </c>
      <c r="G58" s="20">
        <v>350069</v>
      </c>
      <c r="H58" s="17">
        <f>SUM(F58:G58)</f>
        <v>377078</v>
      </c>
    </row>
    <row r="59" spans="1:8" ht="12.75">
      <c r="A59" s="11"/>
      <c r="B59" t="s">
        <v>49</v>
      </c>
      <c r="C59" s="20"/>
      <c r="F59" s="20">
        <v>1021840</v>
      </c>
      <c r="G59" s="20">
        <v>1508411</v>
      </c>
      <c r="H59" s="17">
        <f>SUM(F59:G59)</f>
        <v>2530251</v>
      </c>
    </row>
    <row r="60" spans="1:8" ht="13.5" thickBot="1">
      <c r="A60" s="11"/>
      <c r="C60" s="20"/>
      <c r="F60" s="21">
        <f>SUM(F56:F59)</f>
        <v>8987538</v>
      </c>
      <c r="G60" s="21">
        <f>SUM(G56:G59)</f>
        <v>20636024</v>
      </c>
      <c r="H60" s="21">
        <f>SUM(H56:H59)</f>
        <v>29623562</v>
      </c>
    </row>
    <row r="61" spans="1:8" ht="13.5" thickTop="1">
      <c r="A61" s="11"/>
      <c r="C61" s="20"/>
      <c r="F61" s="20"/>
      <c r="G61" s="20"/>
      <c r="H61" s="20"/>
    </row>
    <row r="62" spans="1:6" ht="12.75">
      <c r="A62" s="11"/>
      <c r="C62" s="20"/>
      <c r="D62" s="20"/>
      <c r="E62" s="20"/>
      <c r="F62" s="20"/>
    </row>
    <row r="63" spans="1:10" ht="12.75">
      <c r="A63" s="31" t="s">
        <v>0</v>
      </c>
      <c r="B63" s="31"/>
      <c r="C63" s="31"/>
      <c r="D63" s="31"/>
      <c r="E63" s="31"/>
      <c r="F63" s="31"/>
      <c r="G63" s="31"/>
      <c r="H63" s="31"/>
      <c r="I63" s="31"/>
      <c r="J63" s="31"/>
    </row>
    <row r="64" spans="1:10" ht="12.75">
      <c r="A64" s="31" t="s">
        <v>40</v>
      </c>
      <c r="B64" s="31"/>
      <c r="C64" s="31"/>
      <c r="D64" s="31"/>
      <c r="E64" s="31"/>
      <c r="F64" s="31"/>
      <c r="G64" s="31"/>
      <c r="H64" s="31"/>
      <c r="I64" s="31"/>
      <c r="J64" s="31"/>
    </row>
    <row r="66" ht="12.75">
      <c r="A66" s="28" t="s">
        <v>84</v>
      </c>
    </row>
    <row r="67" ht="12.75">
      <c r="A67" s="28"/>
    </row>
    <row r="68" spans="1:6" ht="12.75">
      <c r="A68" s="11"/>
      <c r="B68" t="s">
        <v>55</v>
      </c>
      <c r="C68" s="20"/>
      <c r="D68" s="20"/>
      <c r="E68" s="20"/>
      <c r="F68" s="20"/>
    </row>
    <row r="69" spans="1:6" ht="12.75">
      <c r="A69" s="11"/>
      <c r="C69" s="20"/>
      <c r="D69" s="20"/>
      <c r="E69" s="20"/>
      <c r="F69" s="20"/>
    </row>
    <row r="70" spans="1:8" ht="12.75">
      <c r="A70" s="11"/>
      <c r="B70" t="s">
        <v>56</v>
      </c>
      <c r="C70" s="20"/>
      <c r="F70" s="23">
        <v>2001</v>
      </c>
      <c r="G70" s="23"/>
      <c r="H70" s="23">
        <v>2000</v>
      </c>
    </row>
    <row r="71" spans="1:8" ht="12.75">
      <c r="A71" s="11"/>
      <c r="C71" s="20"/>
      <c r="F71" s="20"/>
      <c r="G71" s="20"/>
      <c r="H71" s="20"/>
    </row>
    <row r="72" spans="1:8" ht="12.75">
      <c r="A72" s="11"/>
      <c r="B72" t="s">
        <v>50</v>
      </c>
      <c r="C72" s="20"/>
      <c r="F72" s="20">
        <v>1305624</v>
      </c>
      <c r="G72" s="20"/>
      <c r="H72" s="20">
        <v>2127374</v>
      </c>
    </row>
    <row r="73" spans="1:8" ht="12.75">
      <c r="A73" s="11"/>
      <c r="B73" t="s">
        <v>51</v>
      </c>
      <c r="C73" s="20"/>
      <c r="F73" s="20">
        <v>951922</v>
      </c>
      <c r="G73" s="20"/>
      <c r="H73" s="20">
        <v>1726079</v>
      </c>
    </row>
    <row r="74" spans="1:8" ht="13.5" thickBot="1">
      <c r="A74" s="11"/>
      <c r="C74" s="20"/>
      <c r="F74" s="21">
        <f>SUM(F72:F73)</f>
        <v>2257546</v>
      </c>
      <c r="G74" s="20"/>
      <c r="H74" s="21">
        <f>SUM(H72:H73)</f>
        <v>3853453</v>
      </c>
    </row>
    <row r="75" spans="1:6" ht="13.5" thickTop="1">
      <c r="A75" s="11"/>
      <c r="C75" s="20"/>
      <c r="D75" s="20"/>
      <c r="E75" s="20"/>
      <c r="F75" s="20"/>
    </row>
    <row r="76" spans="1:6" ht="12.75">
      <c r="A76" s="11"/>
      <c r="C76" s="20"/>
      <c r="D76" s="20"/>
      <c r="E76" s="20"/>
      <c r="F76" s="20"/>
    </row>
    <row r="77" spans="1:6" ht="12.75">
      <c r="A77" s="11"/>
      <c r="B77" t="s">
        <v>57</v>
      </c>
      <c r="C77" s="20"/>
      <c r="D77" s="20"/>
      <c r="E77" s="20"/>
      <c r="F77" s="20"/>
    </row>
    <row r="78" spans="1:6" ht="12.75">
      <c r="A78" s="11"/>
      <c r="C78" s="20"/>
      <c r="D78" s="20"/>
      <c r="E78" s="20"/>
      <c r="F78" s="20"/>
    </row>
    <row r="79" spans="1:2" ht="12.75">
      <c r="A79" s="9">
        <v>11</v>
      </c>
      <c r="B79" s="2" t="s">
        <v>122</v>
      </c>
    </row>
    <row r="80" ht="12.75">
      <c r="B80" t="s">
        <v>140</v>
      </c>
    </row>
    <row r="82" spans="1:2" ht="12.75">
      <c r="A82" s="9">
        <v>12</v>
      </c>
      <c r="B82" s="2" t="s">
        <v>106</v>
      </c>
    </row>
    <row r="83" ht="12.75">
      <c r="B83" t="s">
        <v>141</v>
      </c>
    </row>
    <row r="85" spans="1:2" ht="12.75">
      <c r="A85" s="9">
        <v>13</v>
      </c>
      <c r="B85" s="2" t="s">
        <v>107</v>
      </c>
    </row>
    <row r="86" ht="12.75">
      <c r="B86" t="s">
        <v>142</v>
      </c>
    </row>
    <row r="88" spans="1:2" ht="12.75">
      <c r="A88" s="9">
        <v>14</v>
      </c>
      <c r="B88" s="2" t="s">
        <v>108</v>
      </c>
    </row>
    <row r="89" ht="12.75">
      <c r="B89" t="s">
        <v>109</v>
      </c>
    </row>
    <row r="90" ht="12.75">
      <c r="B90" t="s">
        <v>110</v>
      </c>
    </row>
    <row r="92" spans="1:2" ht="12.75">
      <c r="A92" s="9">
        <v>15</v>
      </c>
      <c r="B92" s="2" t="s">
        <v>111</v>
      </c>
    </row>
    <row r="93" ht="12.75">
      <c r="B93" t="s">
        <v>130</v>
      </c>
    </row>
    <row r="94" ht="12.75">
      <c r="B94" t="s">
        <v>131</v>
      </c>
    </row>
    <row r="95" ht="12.75">
      <c r="B95" t="s">
        <v>144</v>
      </c>
    </row>
    <row r="96" ht="12.75">
      <c r="B96" t="s">
        <v>143</v>
      </c>
    </row>
    <row r="98" spans="1:2" ht="12.75">
      <c r="A98" s="9">
        <v>16</v>
      </c>
      <c r="B98" s="2" t="s">
        <v>112</v>
      </c>
    </row>
    <row r="99" ht="12.75">
      <c r="B99" t="s">
        <v>132</v>
      </c>
    </row>
    <row r="100" ht="12.75">
      <c r="B100" t="s">
        <v>147</v>
      </c>
    </row>
    <row r="101" ht="12.75">
      <c r="B101" t="s">
        <v>148</v>
      </c>
    </row>
    <row r="102" ht="12.75">
      <c r="B102" t="s">
        <v>145</v>
      </c>
    </row>
    <row r="103" ht="12.75">
      <c r="B103" t="s">
        <v>146</v>
      </c>
    </row>
    <row r="105" spans="1:2" ht="12.75">
      <c r="A105" s="9">
        <v>17</v>
      </c>
      <c r="B105" s="2" t="s">
        <v>123</v>
      </c>
    </row>
    <row r="106" ht="12.75">
      <c r="B106" t="s">
        <v>124</v>
      </c>
    </row>
    <row r="108" spans="1:2" ht="12.75">
      <c r="A108" s="9">
        <v>18</v>
      </c>
      <c r="B108" s="2" t="s">
        <v>102</v>
      </c>
    </row>
    <row r="109" ht="12.75">
      <c r="B109" t="s">
        <v>119</v>
      </c>
    </row>
    <row r="110" ht="12.75">
      <c r="B110" t="s">
        <v>149</v>
      </c>
    </row>
    <row r="111" ht="12.75">
      <c r="B111" t="s">
        <v>150</v>
      </c>
    </row>
    <row r="112" ht="12.75">
      <c r="B112" t="s">
        <v>152</v>
      </c>
    </row>
    <row r="114" spans="1:2" ht="12.75">
      <c r="A114" s="9">
        <v>19</v>
      </c>
      <c r="B114" s="2" t="s">
        <v>113</v>
      </c>
    </row>
    <row r="115" ht="12.75">
      <c r="B115" t="s">
        <v>114</v>
      </c>
    </row>
    <row r="116" ht="12.75">
      <c r="B116" t="s">
        <v>153</v>
      </c>
    </row>
    <row r="118" spans="1:2" ht="12.75">
      <c r="A118" s="9">
        <v>20</v>
      </c>
      <c r="B118" s="2" t="s">
        <v>115</v>
      </c>
    </row>
    <row r="119" ht="12.75">
      <c r="B119" t="s">
        <v>116</v>
      </c>
    </row>
    <row r="121" spans="1:2" ht="12.75">
      <c r="A121" s="9">
        <v>21</v>
      </c>
      <c r="B121" s="2" t="s">
        <v>117</v>
      </c>
    </row>
    <row r="122" ht="12.75">
      <c r="B122" t="s">
        <v>129</v>
      </c>
    </row>
  </sheetData>
  <mergeCells count="4">
    <mergeCell ref="A1:J1"/>
    <mergeCell ref="A2:J2"/>
    <mergeCell ref="A63:J63"/>
    <mergeCell ref="A64:J64"/>
  </mergeCells>
  <printOptions horizontalCentered="1"/>
  <pageMargins left="0.5" right="0" top="1" bottom="0" header="0.5" footer="0.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TOMYPAK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TOMYPAK BERHAD</dc:creator>
  <cp:keywords/>
  <dc:description/>
  <cp:lastModifiedBy>M &amp; C SERVICES</cp:lastModifiedBy>
  <cp:lastPrinted>2001-11-29T08:54:02Z</cp:lastPrinted>
  <dcterms:created xsi:type="dcterms:W3CDTF">1999-11-12T02:02:30Z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